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s\cp-bohan\work\20250324\new_excel_20250324\comp\"/>
    </mc:Choice>
  </mc:AlternateContent>
  <xr:revisionPtr revIDLastSave="0" documentId="8_{DED8CA9A-8BD1-4839-AD6E-95EB4A399672}" xr6:coauthVersionLast="47" xr6:coauthVersionMax="47" xr10:uidLastSave="{00000000-0000-0000-0000-000000000000}"/>
  <bookViews>
    <workbookView xWindow="768" yWindow="768" windowWidth="21636" windowHeight="15948" xr2:uid="{BC55CCE1-0737-4F60-85AE-10D7BF18CBCD}"/>
  </bookViews>
  <sheets>
    <sheet name="ガラス引戸（自動を含む）" sheetId="1" r:id="rId1"/>
  </sheets>
  <definedNames>
    <definedName name="_xlnm.Print_Titles" localSheetId="0">'ガラス引戸（自動を含む）'!$1:$13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7" i="1" l="1"/>
  <c r="C147" i="1"/>
  <c r="C139" i="1"/>
  <c r="C131" i="1"/>
  <c r="C123" i="1"/>
  <c r="C115" i="1"/>
  <c r="C99" i="1"/>
  <c r="C91" i="1"/>
  <c r="C75" i="1"/>
  <c r="C67" i="1"/>
  <c r="C59" i="1"/>
  <c r="C51" i="1"/>
  <c r="C43" i="1"/>
  <c r="C27" i="1"/>
  <c r="C19" i="1"/>
</calcChain>
</file>

<file path=xl/sharedStrings.xml><?xml version="1.0" encoding="utf-8"?>
<sst xmlns="http://schemas.openxmlformats.org/spreadsheetml/2006/main" count="242" uniqueCount="123">
  <si>
    <t>団体名</t>
    <rPh sb="0" eb="2">
      <t>ダンタイ</t>
    </rPh>
    <rPh sb="2" eb="3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</si>
  <si>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</si>
  <si>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</si>
  <si>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●問い合わせ先団体</t>
    <rPh sb="1" eb="2">
      <t>ト</t>
    </rPh>
    <rPh sb="3" eb="4">
      <t>ア</t>
    </rPh>
    <rPh sb="6" eb="7">
      <t>サキ</t>
    </rPh>
    <rPh sb="7" eb="9">
      <t>ダンタイ</t>
    </rPh>
    <phoneticPr fontId="1"/>
  </si>
  <si>
    <t>http://www.jsma.or.jp/</t>
  </si>
  <si>
    <t>(株)エヌ・エス・ディ</t>
  </si>
  <si>
    <t>231-0011</t>
  </si>
  <si>
    <t>神奈川県横浜市中区太田町6丁目87番地</t>
  </si>
  <si>
    <t>045-650-3380</t>
  </si>
  <si>
    <t>サニー(株)</t>
  </si>
  <si>
    <t>335-0031</t>
  </si>
  <si>
    <t>埼玉県戸田市美女木３－４－４</t>
  </si>
  <si>
    <t>048-422-1181</t>
  </si>
  <si>
    <t>三和シヤッター工業（株）</t>
  </si>
  <si>
    <t>163-0478</t>
  </si>
  <si>
    <t>東京都新宿区西新宿２－１－１</t>
  </si>
  <si>
    <t>03-3346-3011</t>
  </si>
  <si>
    <t>昭和オート(株)</t>
  </si>
  <si>
    <t>221-0001</t>
  </si>
  <si>
    <t>神奈川県横浜市神奈川区西寺尾１－３－２</t>
  </si>
  <si>
    <t>045-433-7070</t>
  </si>
  <si>
    <t>昭和建産(株)</t>
  </si>
  <si>
    <t>370-0603</t>
  </si>
  <si>
    <t>群馬県邑楽郡邑楽町中野１４５３</t>
  </si>
  <si>
    <t>0276-88-2121</t>
  </si>
  <si>
    <t>昭和フロント（株）</t>
  </si>
  <si>
    <t>101-0047</t>
  </si>
  <si>
    <t>東京都千代田区内神田１－１３－７</t>
  </si>
  <si>
    <t>03-3291-0157</t>
  </si>
  <si>
    <t>ダイハツディーゼルＮＨＮ(株)</t>
  </si>
  <si>
    <t>136-0075</t>
  </si>
  <si>
    <t>東京都江東区新砂１－６－３５（Ｎビル東陽町）</t>
  </si>
  <si>
    <t>03-5606-5164</t>
  </si>
  <si>
    <t>ナブコシステム(株)</t>
  </si>
  <si>
    <t>105-0001</t>
  </si>
  <si>
    <t>東京都港区虎ノ門1丁目22番15号</t>
  </si>
  <si>
    <t>03-3593-0181</t>
  </si>
  <si>
    <t>ナブコドア（株）</t>
  </si>
  <si>
    <t>541-0041</t>
  </si>
  <si>
    <t>大阪市中央区北浜１－８－１６</t>
  </si>
  <si>
    <t>06-4707-1298</t>
  </si>
  <si>
    <t>日本フネン（株）</t>
  </si>
  <si>
    <t>104-0033</t>
  </si>
  <si>
    <t>東京都中央区新川１丁目２５番12号</t>
  </si>
  <si>
    <t>03-5542-8821</t>
  </si>
  <si>
    <t>不二サッシ(株)</t>
  </si>
  <si>
    <t>扶桑電機工業(株)</t>
  </si>
  <si>
    <t>140-8676</t>
  </si>
  <si>
    <t>東京都品川区南品川６－３－１０</t>
  </si>
  <si>
    <t>03-3474-1751</t>
  </si>
  <si>
    <t>文化シヤッター（株）</t>
  </si>
  <si>
    <t>113-8535</t>
  </si>
  <si>
    <t>東京都文京区西片1-17-3</t>
  </si>
  <si>
    <t>03-5844-7111</t>
  </si>
  <si>
    <t>松下電工(株)</t>
  </si>
  <si>
    <t>571-8686</t>
  </si>
  <si>
    <t>大阪府門真市大字門真１０４８</t>
  </si>
  <si>
    <t>06-6908-7888</t>
  </si>
  <si>
    <t>神奈川県川崎市鹿島田890番地12</t>
    <rPh sb="0" eb="4">
      <t>カナガワケン</t>
    </rPh>
    <rPh sb="4" eb="7">
      <t>カワサキシ</t>
    </rPh>
    <rPh sb="7" eb="9">
      <t>カシマ</t>
    </rPh>
    <rPh sb="9" eb="10">
      <t>タ</t>
    </rPh>
    <rPh sb="13" eb="15">
      <t>バンチ</t>
    </rPh>
    <phoneticPr fontId="1"/>
  </si>
  <si>
    <t>■ガラス引戸（自動を含む）</t>
    <phoneticPr fontId="1"/>
  </si>
  <si>
    <t>ホームページ</t>
    <phoneticPr fontId="1"/>
  </si>
  <si>
    <t>●製造・販売会社連絡先</t>
    <phoneticPr fontId="1"/>
  </si>
  <si>
    <t>会社名</t>
    <phoneticPr fontId="1"/>
  </si>
  <si>
    <t>〒</t>
    <phoneticPr fontId="1"/>
  </si>
  <si>
    <t>住所</t>
    <phoneticPr fontId="1"/>
  </si>
  <si>
    <t>電話番号</t>
    <phoneticPr fontId="1"/>
  </si>
  <si>
    <t>212-0058</t>
    <phoneticPr fontId="1"/>
  </si>
  <si>
    <t>電話番号</t>
    <phoneticPr fontId="1"/>
  </si>
  <si>
    <t>044-520-0034</t>
    <phoneticPr fontId="1"/>
  </si>
  <si>
    <t>ホームページ</t>
    <phoneticPr fontId="1"/>
  </si>
  <si>
    <t>会社名</t>
    <phoneticPr fontId="1"/>
  </si>
  <si>
    <t>〒</t>
    <phoneticPr fontId="1"/>
  </si>
  <si>
    <t>住所</t>
    <phoneticPr fontId="1"/>
  </si>
  <si>
    <t>170-0005</t>
    <phoneticPr fontId="1"/>
  </si>
  <si>
    <t>東京都江東区亀戸１－４－２　Daiwa錦町ビル</t>
    <phoneticPr fontId="1"/>
  </si>
  <si>
    <t>0120-126-001</t>
    <phoneticPr fontId="1"/>
  </si>
  <si>
    <t>http://tostem.lixil.co.jp/iedukuri/bouhan/parts/default.htm</t>
    <phoneticPr fontId="1"/>
  </si>
  <si>
    <t>東京都豊島区南大塚１－１－４</t>
    <phoneticPr fontId="1"/>
  </si>
  <si>
    <t>03-3944-1110</t>
    <phoneticPr fontId="1"/>
  </si>
  <si>
    <t>http://www.lixil-suzuki.co.jp</t>
    <phoneticPr fontId="1"/>
  </si>
  <si>
    <t>（株）ＬＩＸＩＬ</t>
    <phoneticPr fontId="1"/>
  </si>
  <si>
    <t>（株）ＬＩＸＩＬ鈴木シャッター</t>
    <phoneticPr fontId="1"/>
  </si>
  <si>
    <t>メールアドレス</t>
    <phoneticPr fontId="1"/>
  </si>
  <si>
    <t>備考</t>
    <rPh sb="0" eb="2">
      <t>ビコウ</t>
    </rPh>
    <phoneticPr fontId="1"/>
  </si>
  <si>
    <t>販売終了</t>
    <rPh sb="0" eb="2">
      <t>ハンバイ</t>
    </rPh>
    <rPh sb="2" eb="4">
      <t>シュウリョウ</t>
    </rPh>
    <phoneticPr fontId="1"/>
  </si>
  <si>
    <t>一般社団法人　日本サッシ協会</t>
    <rPh sb="0" eb="2">
      <t>イッパン</t>
    </rPh>
    <phoneticPr fontId="1"/>
  </si>
  <si>
    <t>三協立山（株）</t>
    <phoneticPr fontId="1"/>
  </si>
  <si>
    <t>933-8610</t>
    <phoneticPr fontId="1"/>
  </si>
  <si>
    <t>http://alumi.st-grp.co.jp</t>
    <phoneticPr fontId="1"/>
  </si>
  <si>
    <t>富山県高岡市早川70番地</t>
    <rPh sb="10" eb="12">
      <t>バンチ</t>
    </rPh>
    <phoneticPr fontId="1"/>
  </si>
  <si>
    <t>会社名</t>
  </si>
  <si>
    <t>ＹＫＫ ＡＰ（株）</t>
  </si>
  <si>
    <t>〒</t>
  </si>
  <si>
    <t>101-0024</t>
  </si>
  <si>
    <t>住所</t>
  </si>
  <si>
    <t>東京都千代田区神田和泉町1番地</t>
    <rPh sb="3" eb="7">
      <t>チヨダク</t>
    </rPh>
    <rPh sb="7" eb="9">
      <t>カンダ</t>
    </rPh>
    <rPh sb="9" eb="12">
      <t>イズミチョウ</t>
    </rPh>
    <rPh sb="13" eb="15">
      <t>バンチ</t>
    </rPh>
    <phoneticPr fontId="1"/>
  </si>
  <si>
    <t>電話番号</t>
  </si>
  <si>
    <t>0120-20-4134</t>
  </si>
  <si>
    <t>ホームページ</t>
  </si>
  <si>
    <t>http://www.ykkap.co.jp/</t>
  </si>
  <si>
    <t>メールアドレス</t>
  </si>
  <si>
    <t>中央鋼建（株）</t>
  </si>
  <si>
    <t>983-0034</t>
  </si>
  <si>
    <t>宮城県仙台市宮城野区扇町7-7-14</t>
  </si>
  <si>
    <t>022-259-3232</t>
  </si>
  <si>
    <t>h-kanri@c-kouken.com</t>
  </si>
  <si>
    <t>会社名</t>
    <phoneticPr fontId="1"/>
  </si>
  <si>
    <t>〒</t>
    <phoneticPr fontId="1"/>
  </si>
  <si>
    <t>住所</t>
    <phoneticPr fontId="1"/>
  </si>
  <si>
    <t>電話番号</t>
    <phoneticPr fontId="1"/>
  </si>
  <si>
    <t>ホームページ</t>
    <phoneticPr fontId="1"/>
  </si>
  <si>
    <t>メールアドレス</t>
    <phoneticPr fontId="1"/>
  </si>
  <si>
    <t>〒</t>
    <phoneticPr fontId="1"/>
  </si>
  <si>
    <t>〒105-0002</t>
    <phoneticPr fontId="8"/>
  </si>
  <si>
    <t>東京都港区愛宕１丁目３番４号愛宕東洋ビル７階</t>
    <rPh sb="5" eb="7">
      <t>アタゴ</t>
    </rPh>
    <rPh sb="14" eb="16">
      <t>アタゴ</t>
    </rPh>
    <rPh sb="16" eb="18">
      <t>トウヨウ</t>
    </rPh>
    <rPh sb="21" eb="22">
      <t>カイ</t>
    </rPh>
    <phoneticPr fontId="8"/>
  </si>
  <si>
    <t>ホームページ</t>
    <phoneticPr fontId="1"/>
  </si>
  <si>
    <t>メールアドレス</t>
    <phoneticPr fontId="1"/>
  </si>
  <si>
    <t>03-6721-5934</t>
  </si>
  <si>
    <t>0766-20-3324</t>
    <phoneticPr fontId="1"/>
  </si>
  <si>
    <t>ナブテスコ(株)　住環境カンパニー</t>
    <rPh sb="9" eb="10">
      <t>ジュウ</t>
    </rPh>
    <rPh sb="10" eb="12">
      <t>カンキョウ</t>
    </rPh>
    <phoneticPr fontId="1"/>
  </si>
  <si>
    <t>102-0093</t>
    <phoneticPr fontId="1"/>
  </si>
  <si>
    <t>東京都千代田区平河町２丁目7番９号　ＪＡ共済ビル</t>
    <rPh sb="3" eb="7">
      <t>チヨダク</t>
    </rPh>
    <rPh sb="7" eb="10">
      <t>ヒラカワチョウ</t>
    </rPh>
    <rPh sb="11" eb="13">
      <t>チョウメ</t>
    </rPh>
    <rPh sb="14" eb="15">
      <t>バン</t>
    </rPh>
    <rPh sb="16" eb="17">
      <t>ゴウ</t>
    </rPh>
    <rPh sb="20" eb="22">
      <t>キョウサイ</t>
    </rPh>
    <phoneticPr fontId="1"/>
  </si>
  <si>
    <t>商品企画部　03-5213-1159</t>
    <rPh sb="0" eb="4">
      <t>ショウヒンキカク</t>
    </rPh>
    <rPh sb="4" eb="5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</si>
</sst>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\ &quot;現在&quot;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35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vertical="center"/>
    </xf>
    <xf numFmtId="0" fontId="5" fillId="0" borderId="5" xfId="1" applyFont="1" applyBorder="1" applyAlignment="1" applyProtection="1">
      <alignment vertical="center"/>
    </xf>
    <xf numFmtId="0" fontId="3" fillId="2" borderId="10" xfId="0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5" xfId="1" applyBorder="1" applyAlignment="1" applyProtection="1">
      <alignment vertical="center"/>
    </xf>
    <xf numFmtId="0" fontId="3" fillId="2" borderId="6" xfId="2" applyFont="1" applyFill="1" applyBorder="1" applyAlignment="1">
      <alignment vertical="center"/>
    </xf>
    <xf numFmtId="0" fontId="3" fillId="0" borderId="4" xfId="2" applyFont="1" applyBorder="1" applyAlignment="1">
      <alignment vertical="center"/>
    </xf>
    <xf numFmtId="0" fontId="3" fillId="0" borderId="1" xfId="2" applyFont="1" applyBorder="1" applyAlignment="1">
      <alignment vertical="center"/>
    </xf>
    <xf numFmtId="0" fontId="3" fillId="2" borderId="7" xfId="2" applyFont="1" applyFill="1" applyBorder="1" applyAlignment="1">
      <alignment vertical="center"/>
    </xf>
    <xf numFmtId="0" fontId="3" fillId="0" borderId="5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6" fillId="0" borderId="5" xfId="1" applyFont="1" applyBorder="1" applyAlignment="1" applyProtection="1">
      <alignment vertical="center"/>
    </xf>
    <xf numFmtId="0" fontId="3" fillId="2" borderId="10" xfId="2" applyFont="1" applyFill="1" applyBorder="1" applyAlignment="1">
      <alignment vertical="center"/>
    </xf>
    <xf numFmtId="0" fontId="3" fillId="0" borderId="11" xfId="2" applyFont="1" applyBorder="1" applyAlignment="1">
      <alignment vertical="center"/>
    </xf>
    <xf numFmtId="0" fontId="3" fillId="0" borderId="12" xfId="2" applyFont="1" applyBorder="1" applyAlignment="1">
      <alignment vertical="center"/>
    </xf>
    <xf numFmtId="0" fontId="3" fillId="2" borderId="8" xfId="2" applyFont="1" applyFill="1" applyBorder="1" applyAlignment="1">
      <alignment vertical="center"/>
    </xf>
    <xf numFmtId="0" fontId="3" fillId="0" borderId="9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0" fontId="7" fillId="0" borderId="5" xfId="1" applyFont="1" applyBorder="1" applyAlignment="1" applyProtection="1">
      <alignment vertical="center"/>
    </xf>
    <xf numFmtId="0" fontId="3" fillId="0" borderId="13" xfId="0" applyFont="1" applyBorder="1" applyAlignment="1">
      <alignment vertical="center"/>
    </xf>
    <xf numFmtId="31" fontId="3" fillId="0" borderId="0" xfId="0" applyNumberFormat="1" applyFont="1" applyBorder="1" applyAlignment="1">
      <alignment horizontal="right" vertical="center" shrinkToFit="1"/>
    </xf>
    <xf numFmtId="0" fontId="9" fillId="0" borderId="9" xfId="0" applyFont="1" applyBorder="1" applyAlignment="1">
      <alignment vertical="center"/>
    </xf>
  </cellXfs>
  <cellStyles count="3">
    <cellStyle name="ハイパーリンク" xfId="1" builtinId="8"/>
    <cellStyle name="標準" xfId="0" builtinId="0"/>
    <cellStyle name="標準 4" xfId="2" xr:uid="{41A196A5-FF51-4861-A6A3-BEBAF57FA43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lumi.st-grp.co.jp/" TargetMode="External"/><Relationship Id="rId2" Type="http://schemas.openxmlformats.org/officeDocument/2006/relationships/hyperlink" Target="http://tostem.lixil.co.jp/iedukuri/bouhan/parts/default.htm" TargetMode="External"/><Relationship Id="rId1" Type="http://schemas.openxmlformats.org/officeDocument/2006/relationships/hyperlink" Target="http://www.lixil-suzuki.co.jp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0C147-D16F-403E-B5A4-148804F7CB23}">
  <dimension ref="A1:G173"/>
  <sheetViews>
    <sheetView tabSelected="1" zoomScaleNormal="100" workbookViewId="0"/>
  </sheetViews>
  <sheetFormatPr defaultColWidth="9" defaultRowHeight="15.9" customHeight="1" x14ac:dyDescent="0.2"/>
  <cols>
    <col min="1" max="1" width="4.44140625" style="1" customWidth="1"/>
    <col min="2" max="2" width="14.33203125" style="1" customWidth="1"/>
    <col min="3" max="3" width="47.77734375" style="1" customWidth="1"/>
    <col min="4" max="4" width="18.6640625" style="1" customWidth="1"/>
    <col min="5" max="16384" width="9" style="1"/>
  </cols>
  <sheetData>
    <row r="1" spans="1:7" ht="15.9" customHeight="1" x14ac:dyDescent="0.2">
      <c r="A1" s="1" t="s">
        <v>59</v>
      </c>
      <c r="C1" s="10"/>
      <c r="D1" s="33">
        <v>43921</v>
      </c>
      <c r="E1" s="11"/>
      <c r="F1" s="11"/>
      <c r="G1" s="10"/>
    </row>
    <row r="3" spans="1:7" ht="15.9" customHeight="1" x14ac:dyDescent="0.2">
      <c r="A3" s="1" t="s">
        <v>3</v>
      </c>
    </row>
    <row r="5" spans="1:7" ht="15.9" customHeight="1" x14ac:dyDescent="0.2">
      <c r="B5" s="7" t="s">
        <v>0</v>
      </c>
      <c r="C5" s="5" t="s">
        <v>85</v>
      </c>
      <c r="D5" s="2"/>
    </row>
    <row r="6" spans="1:7" ht="15.9" customHeight="1" x14ac:dyDescent="0.2">
      <c r="B6" s="8" t="s">
        <v>112</v>
      </c>
      <c r="C6" s="6" t="s">
        <v>113</v>
      </c>
      <c r="D6" s="3"/>
    </row>
    <row r="7" spans="1:7" ht="15.9" customHeight="1" x14ac:dyDescent="0.2">
      <c r="B7" s="8" t="s">
        <v>1</v>
      </c>
      <c r="C7" s="6" t="s">
        <v>114</v>
      </c>
      <c r="D7" s="3"/>
    </row>
    <row r="8" spans="1:7" ht="15.9" customHeight="1" x14ac:dyDescent="0.2">
      <c r="B8" s="8" t="s">
        <v>2</v>
      </c>
      <c r="C8" s="6" t="s">
        <v>117</v>
      </c>
      <c r="D8" s="3"/>
    </row>
    <row r="9" spans="1:7" ht="15.9" customHeight="1" x14ac:dyDescent="0.2">
      <c r="B9" s="8" t="s">
        <v>115</v>
      </c>
      <c r="C9" s="6" t="s">
        <v>4</v>
      </c>
      <c r="D9" s="3"/>
    </row>
    <row r="10" spans="1:7" ht="15.9" customHeight="1" x14ac:dyDescent="0.2">
      <c r="B10" s="14" t="s">
        <v>116</v>
      </c>
      <c r="C10" s="15"/>
      <c r="D10" s="16"/>
    </row>
    <row r="11" spans="1:7" ht="15.9" customHeight="1" x14ac:dyDescent="0.2">
      <c r="B11" s="9" t="s">
        <v>83</v>
      </c>
      <c r="C11" s="12"/>
      <c r="D11" s="4"/>
    </row>
    <row r="13" spans="1:7" ht="15.9" customHeight="1" x14ac:dyDescent="0.2">
      <c r="A13" s="1" t="s">
        <v>61</v>
      </c>
    </row>
    <row r="15" spans="1:7" ht="15.9" customHeight="1" x14ac:dyDescent="0.2">
      <c r="B15" s="7" t="s">
        <v>62</v>
      </c>
      <c r="C15" s="5" t="s">
        <v>5</v>
      </c>
      <c r="D15" s="2"/>
    </row>
    <row r="16" spans="1:7" ht="15.9" customHeight="1" x14ac:dyDescent="0.2">
      <c r="B16" s="8" t="s">
        <v>63</v>
      </c>
      <c r="C16" s="6" t="s">
        <v>6</v>
      </c>
      <c r="D16" s="3"/>
    </row>
    <row r="17" spans="2:4" ht="15.9" customHeight="1" x14ac:dyDescent="0.2">
      <c r="B17" s="8" t="s">
        <v>64</v>
      </c>
      <c r="C17" s="6" t="s">
        <v>7</v>
      </c>
      <c r="D17" s="3"/>
    </row>
    <row r="18" spans="2:4" ht="15.9" customHeight="1" x14ac:dyDescent="0.2">
      <c r="B18" s="8" t="s">
        <v>65</v>
      </c>
      <c r="C18" s="6" t="s">
        <v>8</v>
      </c>
      <c r="D18" s="3"/>
    </row>
    <row r="19" spans="2:4" ht="15.9" customHeight="1" x14ac:dyDescent="0.2">
      <c r="B19" s="8" t="s">
        <v>60</v>
      </c>
      <c r="C19" s="13" t="str">
        <f>HYPERLINK("http://nsdpd.co.jp/")</f>
        <v>http://nsdpd.co.jp/</v>
      </c>
      <c r="D19" s="3"/>
    </row>
    <row r="20" spans="2:4" ht="15.9" customHeight="1" x14ac:dyDescent="0.2">
      <c r="B20" s="14" t="s">
        <v>82</v>
      </c>
      <c r="C20" s="15"/>
      <c r="D20" s="16"/>
    </row>
    <row r="21" spans="2:4" ht="15.9" customHeight="1" x14ac:dyDescent="0.2">
      <c r="B21" s="9" t="s">
        <v>83</v>
      </c>
      <c r="C21" s="12"/>
      <c r="D21" s="4"/>
    </row>
    <row r="23" spans="2:4" ht="15.9" customHeight="1" x14ac:dyDescent="0.2">
      <c r="B23" s="7" t="s">
        <v>62</v>
      </c>
      <c r="C23" s="5" t="s">
        <v>9</v>
      </c>
      <c r="D23" s="2"/>
    </row>
    <row r="24" spans="2:4" ht="15.9" customHeight="1" x14ac:dyDescent="0.2">
      <c r="B24" s="8" t="s">
        <v>63</v>
      </c>
      <c r="C24" s="6" t="s">
        <v>10</v>
      </c>
      <c r="D24" s="3"/>
    </row>
    <row r="25" spans="2:4" ht="15.9" customHeight="1" x14ac:dyDescent="0.2">
      <c r="B25" s="8" t="s">
        <v>64</v>
      </c>
      <c r="C25" s="6" t="s">
        <v>11</v>
      </c>
      <c r="D25" s="3"/>
    </row>
    <row r="26" spans="2:4" ht="15.9" customHeight="1" x14ac:dyDescent="0.2">
      <c r="B26" s="8" t="s">
        <v>65</v>
      </c>
      <c r="C26" s="6" t="s">
        <v>12</v>
      </c>
      <c r="D26" s="3"/>
    </row>
    <row r="27" spans="2:4" ht="15.9" customHeight="1" x14ac:dyDescent="0.2">
      <c r="B27" s="8" t="s">
        <v>60</v>
      </c>
      <c r="C27" s="13" t="str">
        <f>HYPERLINK("http://www.sunny-autodoor.co.jp/")</f>
        <v>http://www.sunny-autodoor.co.jp/</v>
      </c>
      <c r="D27" s="3"/>
    </row>
    <row r="28" spans="2:4" ht="15.9" customHeight="1" x14ac:dyDescent="0.2">
      <c r="B28" s="14" t="s">
        <v>82</v>
      </c>
      <c r="C28" s="15"/>
      <c r="D28" s="16"/>
    </row>
    <row r="29" spans="2:4" ht="15.9" customHeight="1" x14ac:dyDescent="0.2">
      <c r="B29" s="9" t="s">
        <v>83</v>
      </c>
      <c r="C29" s="12"/>
      <c r="D29" s="4"/>
    </row>
    <row r="31" spans="2:4" ht="15.9" customHeight="1" x14ac:dyDescent="0.2">
      <c r="B31" s="7" t="s">
        <v>62</v>
      </c>
      <c r="C31" s="5" t="s">
        <v>86</v>
      </c>
      <c r="D31" s="2"/>
    </row>
    <row r="32" spans="2:4" ht="15.9" customHeight="1" x14ac:dyDescent="0.2">
      <c r="B32" s="8" t="s">
        <v>63</v>
      </c>
      <c r="C32" s="6" t="s">
        <v>87</v>
      </c>
      <c r="D32" s="3"/>
    </row>
    <row r="33" spans="2:4" ht="15.9" customHeight="1" x14ac:dyDescent="0.2">
      <c r="B33" s="8" t="s">
        <v>64</v>
      </c>
      <c r="C33" s="6" t="s">
        <v>89</v>
      </c>
      <c r="D33" s="3"/>
    </row>
    <row r="34" spans="2:4" ht="15.9" customHeight="1" x14ac:dyDescent="0.2">
      <c r="B34" s="8" t="s">
        <v>65</v>
      </c>
      <c r="C34" s="6" t="s">
        <v>118</v>
      </c>
      <c r="D34" s="3"/>
    </row>
    <row r="35" spans="2:4" ht="15.9" customHeight="1" x14ac:dyDescent="0.2">
      <c r="B35" s="8" t="s">
        <v>60</v>
      </c>
      <c r="C35" s="17" t="s">
        <v>88</v>
      </c>
      <c r="D35" s="3"/>
    </row>
    <row r="36" spans="2:4" ht="15.9" customHeight="1" x14ac:dyDescent="0.2">
      <c r="B36" s="14" t="s">
        <v>82</v>
      </c>
      <c r="C36" s="15"/>
      <c r="D36" s="16"/>
    </row>
    <row r="37" spans="2:4" ht="15.9" customHeight="1" x14ac:dyDescent="0.2">
      <c r="B37" s="9" t="s">
        <v>83</v>
      </c>
      <c r="C37" s="12"/>
      <c r="D37" s="4"/>
    </row>
    <row r="39" spans="2:4" ht="15.9" customHeight="1" x14ac:dyDescent="0.2">
      <c r="B39" s="7" t="s">
        <v>62</v>
      </c>
      <c r="C39" s="5" t="s">
        <v>13</v>
      </c>
      <c r="D39" s="2"/>
    </row>
    <row r="40" spans="2:4" ht="15.9" customHeight="1" x14ac:dyDescent="0.2">
      <c r="B40" s="8" t="s">
        <v>63</v>
      </c>
      <c r="C40" s="6" t="s">
        <v>14</v>
      </c>
      <c r="D40" s="3"/>
    </row>
    <row r="41" spans="2:4" ht="15.9" customHeight="1" x14ac:dyDescent="0.2">
      <c r="B41" s="8" t="s">
        <v>64</v>
      </c>
      <c r="C41" s="6" t="s">
        <v>15</v>
      </c>
      <c r="D41" s="3"/>
    </row>
    <row r="42" spans="2:4" ht="15.9" customHeight="1" x14ac:dyDescent="0.2">
      <c r="B42" s="8" t="s">
        <v>65</v>
      </c>
      <c r="C42" s="6" t="s">
        <v>16</v>
      </c>
      <c r="D42" s="3"/>
    </row>
    <row r="43" spans="2:4" ht="15.9" customHeight="1" x14ac:dyDescent="0.2">
      <c r="B43" s="8" t="s">
        <v>60</v>
      </c>
      <c r="C43" s="13" t="str">
        <f>HYPERLINK("http://www.sanwa-ss.co.jp/")</f>
        <v>http://www.sanwa-ss.co.jp/</v>
      </c>
      <c r="D43" s="3"/>
    </row>
    <row r="44" spans="2:4" ht="15.9" customHeight="1" x14ac:dyDescent="0.2">
      <c r="B44" s="14" t="s">
        <v>82</v>
      </c>
      <c r="C44" s="15"/>
      <c r="D44" s="16"/>
    </row>
    <row r="45" spans="2:4" ht="15.9" customHeight="1" x14ac:dyDescent="0.2">
      <c r="B45" s="9" t="s">
        <v>83</v>
      </c>
      <c r="C45" s="12"/>
      <c r="D45" s="4"/>
    </row>
    <row r="47" spans="2:4" ht="15.9" customHeight="1" x14ac:dyDescent="0.2">
      <c r="B47" s="7" t="s">
        <v>62</v>
      </c>
      <c r="C47" s="5" t="s">
        <v>17</v>
      </c>
      <c r="D47" s="2"/>
    </row>
    <row r="48" spans="2:4" ht="15.9" customHeight="1" x14ac:dyDescent="0.2">
      <c r="B48" s="8" t="s">
        <v>63</v>
      </c>
      <c r="C48" s="6" t="s">
        <v>18</v>
      </c>
      <c r="D48" s="3"/>
    </row>
    <row r="49" spans="2:4" ht="15.9" customHeight="1" x14ac:dyDescent="0.2">
      <c r="B49" s="8" t="s">
        <v>64</v>
      </c>
      <c r="C49" s="6" t="s">
        <v>19</v>
      </c>
      <c r="D49" s="3"/>
    </row>
    <row r="50" spans="2:4" ht="15.9" customHeight="1" x14ac:dyDescent="0.2">
      <c r="B50" s="8" t="s">
        <v>65</v>
      </c>
      <c r="C50" s="6" t="s">
        <v>20</v>
      </c>
      <c r="D50" s="3"/>
    </row>
    <row r="51" spans="2:4" ht="15.9" customHeight="1" x14ac:dyDescent="0.2">
      <c r="B51" s="8" t="s">
        <v>60</v>
      </c>
      <c r="C51" s="13" t="str">
        <f>HYPERLINK("http://showa-auto.atsight.ne.jp/")</f>
        <v>http://showa-auto.atsight.ne.jp/</v>
      </c>
      <c r="D51" s="3"/>
    </row>
    <row r="52" spans="2:4" ht="15.9" customHeight="1" x14ac:dyDescent="0.2">
      <c r="B52" s="14" t="s">
        <v>82</v>
      </c>
      <c r="C52" s="15"/>
      <c r="D52" s="16"/>
    </row>
    <row r="53" spans="2:4" ht="15.9" customHeight="1" x14ac:dyDescent="0.2">
      <c r="B53" s="9" t="s">
        <v>83</v>
      </c>
      <c r="C53" s="12"/>
      <c r="D53" s="4"/>
    </row>
    <row r="55" spans="2:4" ht="15.9" customHeight="1" x14ac:dyDescent="0.2">
      <c r="B55" s="7" t="s">
        <v>62</v>
      </c>
      <c r="C55" s="5" t="s">
        <v>21</v>
      </c>
      <c r="D55" s="2"/>
    </row>
    <row r="56" spans="2:4" ht="15.9" customHeight="1" x14ac:dyDescent="0.2">
      <c r="B56" s="8" t="s">
        <v>63</v>
      </c>
      <c r="C56" s="6" t="s">
        <v>22</v>
      </c>
      <c r="D56" s="3"/>
    </row>
    <row r="57" spans="2:4" ht="15.9" customHeight="1" x14ac:dyDescent="0.2">
      <c r="B57" s="8" t="s">
        <v>64</v>
      </c>
      <c r="C57" s="6" t="s">
        <v>23</v>
      </c>
      <c r="D57" s="3"/>
    </row>
    <row r="58" spans="2:4" ht="15.9" customHeight="1" x14ac:dyDescent="0.2">
      <c r="B58" s="8" t="s">
        <v>65</v>
      </c>
      <c r="C58" s="6" t="s">
        <v>24</v>
      </c>
      <c r="D58" s="3"/>
    </row>
    <row r="59" spans="2:4" ht="15.9" customHeight="1" x14ac:dyDescent="0.2">
      <c r="B59" s="8" t="s">
        <v>60</v>
      </c>
      <c r="C59" s="13" t="str">
        <f>HYPERLINK("http://www.s-kensan.co.jp/")</f>
        <v>http://www.s-kensan.co.jp/</v>
      </c>
      <c r="D59" s="3"/>
    </row>
    <row r="60" spans="2:4" ht="15.9" customHeight="1" x14ac:dyDescent="0.2">
      <c r="B60" s="14" t="s">
        <v>82</v>
      </c>
      <c r="C60" s="15"/>
      <c r="D60" s="16"/>
    </row>
    <row r="61" spans="2:4" ht="15.9" customHeight="1" x14ac:dyDescent="0.2">
      <c r="B61" s="9" t="s">
        <v>83</v>
      </c>
      <c r="C61" s="12"/>
      <c r="D61" s="4"/>
    </row>
    <row r="63" spans="2:4" ht="15.9" customHeight="1" x14ac:dyDescent="0.2">
      <c r="B63" s="7" t="s">
        <v>62</v>
      </c>
      <c r="C63" s="5" t="s">
        <v>25</v>
      </c>
      <c r="D63" s="2"/>
    </row>
    <row r="64" spans="2:4" ht="15.9" customHeight="1" x14ac:dyDescent="0.2">
      <c r="B64" s="8" t="s">
        <v>63</v>
      </c>
      <c r="C64" s="6" t="s">
        <v>26</v>
      </c>
      <c r="D64" s="3"/>
    </row>
    <row r="65" spans="2:4" ht="15.9" customHeight="1" x14ac:dyDescent="0.2">
      <c r="B65" s="8" t="s">
        <v>64</v>
      </c>
      <c r="C65" s="6" t="s">
        <v>27</v>
      </c>
      <c r="D65" s="3"/>
    </row>
    <row r="66" spans="2:4" ht="15.9" customHeight="1" x14ac:dyDescent="0.2">
      <c r="B66" s="8" t="s">
        <v>65</v>
      </c>
      <c r="C66" s="6" t="s">
        <v>28</v>
      </c>
      <c r="D66" s="3"/>
    </row>
    <row r="67" spans="2:4" ht="15.9" customHeight="1" x14ac:dyDescent="0.2">
      <c r="B67" s="8" t="s">
        <v>60</v>
      </c>
      <c r="C67" s="13" t="str">
        <f>HYPERLINK("http://www.sfn.co.jp/")</f>
        <v>http://www.sfn.co.jp/</v>
      </c>
      <c r="D67" s="3"/>
    </row>
    <row r="68" spans="2:4" ht="15.9" customHeight="1" x14ac:dyDescent="0.2">
      <c r="B68" s="14" t="s">
        <v>82</v>
      </c>
      <c r="C68" s="15"/>
      <c r="D68" s="16"/>
    </row>
    <row r="69" spans="2:4" ht="15.9" customHeight="1" x14ac:dyDescent="0.2">
      <c r="B69" s="9" t="s">
        <v>83</v>
      </c>
      <c r="C69" s="12"/>
      <c r="D69" s="4"/>
    </row>
    <row r="71" spans="2:4" ht="15.9" hidden="1" customHeight="1" x14ac:dyDescent="0.2">
      <c r="B71" s="7" t="s">
        <v>62</v>
      </c>
      <c r="C71" s="5" t="s">
        <v>29</v>
      </c>
      <c r="D71" s="2"/>
    </row>
    <row r="72" spans="2:4" ht="15.9" hidden="1" customHeight="1" x14ac:dyDescent="0.2">
      <c r="B72" s="8" t="s">
        <v>63</v>
      </c>
      <c r="C72" s="6" t="s">
        <v>30</v>
      </c>
      <c r="D72" s="3"/>
    </row>
    <row r="73" spans="2:4" ht="15.9" hidden="1" customHeight="1" x14ac:dyDescent="0.2">
      <c r="B73" s="8" t="s">
        <v>64</v>
      </c>
      <c r="C73" s="6" t="s">
        <v>31</v>
      </c>
      <c r="D73" s="3"/>
    </row>
    <row r="74" spans="2:4" ht="15.9" hidden="1" customHeight="1" x14ac:dyDescent="0.2">
      <c r="B74" s="8" t="s">
        <v>65</v>
      </c>
      <c r="C74" s="6" t="s">
        <v>32</v>
      </c>
      <c r="D74" s="3"/>
    </row>
    <row r="75" spans="2:4" ht="15.9" hidden="1" customHeight="1" x14ac:dyDescent="0.2">
      <c r="B75" s="8" t="s">
        <v>60</v>
      </c>
      <c r="C75" s="13" t="str">
        <f>HYPERLINK("http://www.dnhn.co.jp/")</f>
        <v>http://www.dnhn.co.jp/</v>
      </c>
      <c r="D75" s="3"/>
    </row>
    <row r="76" spans="2:4" ht="15.9" hidden="1" customHeight="1" x14ac:dyDescent="0.2">
      <c r="B76" s="14" t="s">
        <v>82</v>
      </c>
      <c r="C76" s="15"/>
      <c r="D76" s="16"/>
    </row>
    <row r="77" spans="2:4" ht="15.9" hidden="1" customHeight="1" x14ac:dyDescent="0.2">
      <c r="B77" s="9" t="s">
        <v>83</v>
      </c>
      <c r="C77" s="34" t="s">
        <v>84</v>
      </c>
      <c r="D77" s="4"/>
    </row>
    <row r="78" spans="2:4" ht="15.9" hidden="1" customHeight="1" x14ac:dyDescent="0.2"/>
    <row r="79" spans="2:4" ht="17.100000000000001" customHeight="1" x14ac:dyDescent="0.2">
      <c r="B79" s="7" t="s">
        <v>106</v>
      </c>
      <c r="C79" s="5" t="s">
        <v>101</v>
      </c>
      <c r="D79" s="2"/>
    </row>
    <row r="80" spans="2:4" ht="17.100000000000001" customHeight="1" x14ac:dyDescent="0.2">
      <c r="B80" s="8" t="s">
        <v>107</v>
      </c>
      <c r="C80" s="6" t="s">
        <v>102</v>
      </c>
      <c r="D80" s="3"/>
    </row>
    <row r="81" spans="2:4" ht="17.100000000000001" customHeight="1" x14ac:dyDescent="0.2">
      <c r="B81" s="8" t="s">
        <v>108</v>
      </c>
      <c r="C81" s="6" t="s">
        <v>103</v>
      </c>
      <c r="D81" s="3"/>
    </row>
    <row r="82" spans="2:4" ht="17.100000000000001" customHeight="1" x14ac:dyDescent="0.2">
      <c r="B82" s="8" t="s">
        <v>109</v>
      </c>
      <c r="C82" s="6" t="s">
        <v>104</v>
      </c>
      <c r="D82" s="3"/>
    </row>
    <row r="83" spans="2:4" ht="17.100000000000001" customHeight="1" x14ac:dyDescent="0.2">
      <c r="B83" s="8" t="s">
        <v>110</v>
      </c>
      <c r="C83" s="31"/>
      <c r="D83" s="3"/>
    </row>
    <row r="84" spans="2:4" ht="17.100000000000001" customHeight="1" x14ac:dyDescent="0.2">
      <c r="B84" s="8" t="s">
        <v>111</v>
      </c>
      <c r="C84" s="31" t="s">
        <v>105</v>
      </c>
      <c r="D84" s="3"/>
    </row>
    <row r="85" spans="2:4" ht="17.100000000000001" customHeight="1" x14ac:dyDescent="0.2">
      <c r="B85" s="9" t="s">
        <v>83</v>
      </c>
      <c r="C85" s="32"/>
      <c r="D85" s="4"/>
    </row>
    <row r="86" spans="2:4" ht="17.100000000000001" customHeight="1" x14ac:dyDescent="0.2"/>
    <row r="87" spans="2:4" ht="15.9" customHeight="1" x14ac:dyDescent="0.2">
      <c r="B87" s="7" t="s">
        <v>62</v>
      </c>
      <c r="C87" s="5" t="s">
        <v>33</v>
      </c>
      <c r="D87" s="2"/>
    </row>
    <row r="88" spans="2:4" ht="15.9" customHeight="1" x14ac:dyDescent="0.2">
      <c r="B88" s="8" t="s">
        <v>63</v>
      </c>
      <c r="C88" s="6" t="s">
        <v>34</v>
      </c>
      <c r="D88" s="3"/>
    </row>
    <row r="89" spans="2:4" ht="15.9" customHeight="1" x14ac:dyDescent="0.2">
      <c r="B89" s="8" t="s">
        <v>64</v>
      </c>
      <c r="C89" s="6" t="s">
        <v>35</v>
      </c>
      <c r="D89" s="3"/>
    </row>
    <row r="90" spans="2:4" ht="15.9" customHeight="1" x14ac:dyDescent="0.2">
      <c r="B90" s="8" t="s">
        <v>65</v>
      </c>
      <c r="C90" s="6" t="s">
        <v>36</v>
      </c>
      <c r="D90" s="3"/>
    </row>
    <row r="91" spans="2:4" ht="15.9" customHeight="1" x14ac:dyDescent="0.2">
      <c r="B91" s="8" t="s">
        <v>60</v>
      </c>
      <c r="C91" s="13" t="str">
        <f>HYPERLINK("http://www.nabcosystem.co.jp/")</f>
        <v>http://www.nabcosystem.co.jp/</v>
      </c>
      <c r="D91" s="3"/>
    </row>
    <row r="92" spans="2:4" ht="15.9" customHeight="1" x14ac:dyDescent="0.2">
      <c r="B92" s="14" t="s">
        <v>82</v>
      </c>
      <c r="C92" s="15"/>
      <c r="D92" s="16"/>
    </row>
    <row r="93" spans="2:4" ht="15.9" customHeight="1" x14ac:dyDescent="0.2">
      <c r="B93" s="9" t="s">
        <v>83</v>
      </c>
      <c r="C93" s="12"/>
      <c r="D93" s="4"/>
    </row>
    <row r="95" spans="2:4" ht="15.9" customHeight="1" x14ac:dyDescent="0.2">
      <c r="B95" s="7" t="s">
        <v>62</v>
      </c>
      <c r="C95" s="5" t="s">
        <v>37</v>
      </c>
      <c r="D95" s="2"/>
    </row>
    <row r="96" spans="2:4" ht="15.9" customHeight="1" x14ac:dyDescent="0.2">
      <c r="B96" s="8" t="s">
        <v>63</v>
      </c>
      <c r="C96" s="6" t="s">
        <v>38</v>
      </c>
      <c r="D96" s="3"/>
    </row>
    <row r="97" spans="2:4" ht="15.9" customHeight="1" x14ac:dyDescent="0.2">
      <c r="B97" s="8" t="s">
        <v>64</v>
      </c>
      <c r="C97" s="6" t="s">
        <v>39</v>
      </c>
      <c r="D97" s="3"/>
    </row>
    <row r="98" spans="2:4" ht="15.9" customHeight="1" x14ac:dyDescent="0.2">
      <c r="B98" s="8" t="s">
        <v>65</v>
      </c>
      <c r="C98" s="6" t="s">
        <v>40</v>
      </c>
      <c r="D98" s="3"/>
    </row>
    <row r="99" spans="2:4" ht="15.9" customHeight="1" x14ac:dyDescent="0.2">
      <c r="B99" s="8" t="s">
        <v>60</v>
      </c>
      <c r="C99" s="13" t="str">
        <f>HYPERLINK("http://www.nabco-door.co.jp/")</f>
        <v>http://www.nabco-door.co.jp/</v>
      </c>
      <c r="D99" s="3"/>
    </row>
    <row r="100" spans="2:4" ht="15.9" customHeight="1" x14ac:dyDescent="0.2">
      <c r="B100" s="14" t="s">
        <v>82</v>
      </c>
      <c r="C100" s="15"/>
      <c r="D100" s="16"/>
    </row>
    <row r="101" spans="2:4" ht="15.9" customHeight="1" x14ac:dyDescent="0.2">
      <c r="B101" s="9" t="s">
        <v>83</v>
      </c>
      <c r="C101" s="12"/>
      <c r="D101" s="4"/>
    </row>
    <row r="103" spans="2:4" ht="15.9" customHeight="1" x14ac:dyDescent="0.2">
      <c r="B103" s="7" t="s">
        <v>62</v>
      </c>
      <c r="C103" s="5" t="s">
        <v>119</v>
      </c>
      <c r="D103" s="2"/>
    </row>
    <row r="104" spans="2:4" ht="15.9" customHeight="1" x14ac:dyDescent="0.2">
      <c r="B104" s="8" t="s">
        <v>63</v>
      </c>
      <c r="C104" s="6" t="s">
        <v>120</v>
      </c>
      <c r="D104" s="3"/>
    </row>
    <row r="105" spans="2:4" ht="15.9" customHeight="1" x14ac:dyDescent="0.2">
      <c r="B105" s="8" t="s">
        <v>64</v>
      </c>
      <c r="C105" s="6" t="s">
        <v>121</v>
      </c>
      <c r="D105" s="3"/>
    </row>
    <row r="106" spans="2:4" ht="15.9" customHeight="1" x14ac:dyDescent="0.2">
      <c r="B106" s="8" t="s">
        <v>65</v>
      </c>
      <c r="C106" s="6" t="s">
        <v>122</v>
      </c>
      <c r="D106" s="3"/>
    </row>
    <row r="107" spans="2:4" ht="15.9" customHeight="1" x14ac:dyDescent="0.2">
      <c r="B107" s="8" t="s">
        <v>60</v>
      </c>
      <c r="C107" s="13" t="str">
        <f>HYPERLINK("http://www2.nabco.co.jp/")</f>
        <v>http://www2.nabco.co.jp/</v>
      </c>
      <c r="D107" s="3"/>
    </row>
    <row r="108" spans="2:4" ht="15.9" customHeight="1" x14ac:dyDescent="0.2">
      <c r="B108" s="14" t="s">
        <v>82</v>
      </c>
      <c r="C108" s="15"/>
      <c r="D108" s="16"/>
    </row>
    <row r="109" spans="2:4" ht="15.9" customHeight="1" x14ac:dyDescent="0.2">
      <c r="B109" s="9" t="s">
        <v>83</v>
      </c>
      <c r="C109" s="12"/>
      <c r="D109" s="4"/>
    </row>
    <row r="111" spans="2:4" ht="15.9" customHeight="1" x14ac:dyDescent="0.2">
      <c r="B111" s="7" t="s">
        <v>62</v>
      </c>
      <c r="C111" s="5" t="s">
        <v>41</v>
      </c>
      <c r="D111" s="2"/>
    </row>
    <row r="112" spans="2:4" ht="15.9" customHeight="1" x14ac:dyDescent="0.2">
      <c r="B112" s="8" t="s">
        <v>63</v>
      </c>
      <c r="C112" s="6" t="s">
        <v>42</v>
      </c>
      <c r="D112" s="3"/>
    </row>
    <row r="113" spans="2:4" ht="15.9" customHeight="1" x14ac:dyDescent="0.2">
      <c r="B113" s="8" t="s">
        <v>64</v>
      </c>
      <c r="C113" s="6" t="s">
        <v>43</v>
      </c>
      <c r="D113" s="3"/>
    </row>
    <row r="114" spans="2:4" ht="15.9" customHeight="1" x14ac:dyDescent="0.2">
      <c r="B114" s="8" t="s">
        <v>65</v>
      </c>
      <c r="C114" s="6" t="s">
        <v>44</v>
      </c>
      <c r="D114" s="3"/>
    </row>
    <row r="115" spans="2:4" ht="15.9" customHeight="1" x14ac:dyDescent="0.2">
      <c r="B115" s="8" t="s">
        <v>60</v>
      </c>
      <c r="C115" s="13" t="str">
        <f>HYPERLINK("http://www.nihonfunen.co.jp/")</f>
        <v>http://www.nihonfunen.co.jp/</v>
      </c>
      <c r="D115" s="3"/>
    </row>
    <row r="116" spans="2:4" ht="15.9" customHeight="1" x14ac:dyDescent="0.2">
      <c r="B116" s="14" t="s">
        <v>82</v>
      </c>
      <c r="C116" s="15"/>
      <c r="D116" s="16"/>
    </row>
    <row r="117" spans="2:4" ht="15.9" customHeight="1" x14ac:dyDescent="0.2">
      <c r="B117" s="9" t="s">
        <v>83</v>
      </c>
      <c r="C117" s="12"/>
      <c r="D117" s="4"/>
    </row>
    <row r="119" spans="2:4" ht="15.9" customHeight="1" x14ac:dyDescent="0.2">
      <c r="B119" s="7" t="s">
        <v>62</v>
      </c>
      <c r="C119" s="5" t="s">
        <v>45</v>
      </c>
      <c r="D119" s="2"/>
    </row>
    <row r="120" spans="2:4" ht="15.9" customHeight="1" x14ac:dyDescent="0.2">
      <c r="B120" s="8" t="s">
        <v>63</v>
      </c>
      <c r="C120" s="6" t="s">
        <v>66</v>
      </c>
      <c r="D120" s="3"/>
    </row>
    <row r="121" spans="2:4" ht="15.9" customHeight="1" x14ac:dyDescent="0.2">
      <c r="B121" s="8" t="s">
        <v>64</v>
      </c>
      <c r="C121" s="6" t="s">
        <v>58</v>
      </c>
      <c r="D121" s="3"/>
    </row>
    <row r="122" spans="2:4" ht="15.9" customHeight="1" x14ac:dyDescent="0.2">
      <c r="B122" s="8" t="s">
        <v>67</v>
      </c>
      <c r="C122" s="6" t="s">
        <v>68</v>
      </c>
      <c r="D122" s="3"/>
    </row>
    <row r="123" spans="2:4" ht="15.9" customHeight="1" x14ac:dyDescent="0.2">
      <c r="B123" s="8" t="s">
        <v>69</v>
      </c>
      <c r="C123" s="13" t="str">
        <f>HYPERLINK("http://www.fujisash.co.jp/")</f>
        <v>http://www.fujisash.co.jp/</v>
      </c>
      <c r="D123" s="3"/>
    </row>
    <row r="124" spans="2:4" ht="15.9" customHeight="1" x14ac:dyDescent="0.2">
      <c r="B124" s="14" t="s">
        <v>82</v>
      </c>
      <c r="C124" s="15"/>
      <c r="D124" s="16"/>
    </row>
    <row r="125" spans="2:4" ht="15.9" customHeight="1" x14ac:dyDescent="0.2">
      <c r="B125" s="9" t="s">
        <v>83</v>
      </c>
      <c r="C125" s="12"/>
      <c r="D125" s="4"/>
    </row>
    <row r="127" spans="2:4" ht="15.9" customHeight="1" x14ac:dyDescent="0.2">
      <c r="B127" s="7" t="s">
        <v>70</v>
      </c>
      <c r="C127" s="5" t="s">
        <v>46</v>
      </c>
      <c r="D127" s="2"/>
    </row>
    <row r="128" spans="2:4" ht="15.9" customHeight="1" x14ac:dyDescent="0.2">
      <c r="B128" s="8" t="s">
        <v>71</v>
      </c>
      <c r="C128" s="6" t="s">
        <v>47</v>
      </c>
      <c r="D128" s="3"/>
    </row>
    <row r="129" spans="2:4" ht="15.9" customHeight="1" x14ac:dyDescent="0.2">
      <c r="B129" s="8" t="s">
        <v>72</v>
      </c>
      <c r="C129" s="6" t="s">
        <v>48</v>
      </c>
      <c r="D129" s="3"/>
    </row>
    <row r="130" spans="2:4" ht="15.9" customHeight="1" x14ac:dyDescent="0.2">
      <c r="B130" s="8" t="s">
        <v>67</v>
      </c>
      <c r="C130" s="6" t="s">
        <v>49</v>
      </c>
      <c r="D130" s="3"/>
    </row>
    <row r="131" spans="2:4" ht="15.9" customHeight="1" x14ac:dyDescent="0.2">
      <c r="B131" s="8" t="s">
        <v>69</v>
      </c>
      <c r="C131" s="13" t="str">
        <f>HYPERLINK("http://www.fusodenki.co.jp/")</f>
        <v>http://www.fusodenki.co.jp/</v>
      </c>
      <c r="D131" s="3"/>
    </row>
    <row r="132" spans="2:4" ht="15.9" customHeight="1" x14ac:dyDescent="0.2">
      <c r="B132" s="14" t="s">
        <v>82</v>
      </c>
      <c r="C132" s="15"/>
      <c r="D132" s="16"/>
    </row>
    <row r="133" spans="2:4" ht="15.9" customHeight="1" x14ac:dyDescent="0.2">
      <c r="B133" s="9" t="s">
        <v>83</v>
      </c>
      <c r="C133" s="12"/>
      <c r="D133" s="4"/>
    </row>
    <row r="135" spans="2:4" ht="15.9" customHeight="1" x14ac:dyDescent="0.2">
      <c r="B135" s="7" t="s">
        <v>70</v>
      </c>
      <c r="C135" s="5" t="s">
        <v>50</v>
      </c>
      <c r="D135" s="2"/>
    </row>
    <row r="136" spans="2:4" ht="15.9" customHeight="1" x14ac:dyDescent="0.2">
      <c r="B136" s="8" t="s">
        <v>71</v>
      </c>
      <c r="C136" s="6" t="s">
        <v>51</v>
      </c>
      <c r="D136" s="3"/>
    </row>
    <row r="137" spans="2:4" ht="15.9" customHeight="1" x14ac:dyDescent="0.2">
      <c r="B137" s="8" t="s">
        <v>72</v>
      </c>
      <c r="C137" s="6" t="s">
        <v>52</v>
      </c>
      <c r="D137" s="3"/>
    </row>
    <row r="138" spans="2:4" ht="15.9" customHeight="1" x14ac:dyDescent="0.2">
      <c r="B138" s="8" t="s">
        <v>67</v>
      </c>
      <c r="C138" s="6" t="s">
        <v>53</v>
      </c>
      <c r="D138" s="3"/>
    </row>
    <row r="139" spans="2:4" ht="15.9" customHeight="1" x14ac:dyDescent="0.2">
      <c r="B139" s="8" t="s">
        <v>69</v>
      </c>
      <c r="C139" s="13" t="str">
        <f>HYPERLINK("http://www.bunka-s.co.jp/")</f>
        <v>http://www.bunka-s.co.jp/</v>
      </c>
      <c r="D139" s="3"/>
    </row>
    <row r="140" spans="2:4" ht="15.9" customHeight="1" x14ac:dyDescent="0.2">
      <c r="B140" s="14" t="s">
        <v>82</v>
      </c>
      <c r="C140" s="15"/>
      <c r="D140" s="16"/>
    </row>
    <row r="141" spans="2:4" ht="15.9" customHeight="1" x14ac:dyDescent="0.2">
      <c r="B141" s="9" t="s">
        <v>83</v>
      </c>
      <c r="C141" s="12"/>
      <c r="D141" s="4"/>
    </row>
    <row r="143" spans="2:4" ht="15.9" hidden="1" customHeight="1" x14ac:dyDescent="0.2">
      <c r="B143" s="7" t="s">
        <v>70</v>
      </c>
      <c r="C143" s="5" t="s">
        <v>54</v>
      </c>
      <c r="D143" s="2"/>
    </row>
    <row r="144" spans="2:4" ht="15.9" hidden="1" customHeight="1" x14ac:dyDescent="0.2">
      <c r="B144" s="8" t="s">
        <v>71</v>
      </c>
      <c r="C144" s="6" t="s">
        <v>55</v>
      </c>
      <c r="D144" s="3"/>
    </row>
    <row r="145" spans="2:4" ht="15.9" hidden="1" customHeight="1" x14ac:dyDescent="0.2">
      <c r="B145" s="8" t="s">
        <v>72</v>
      </c>
      <c r="C145" s="6" t="s">
        <v>56</v>
      </c>
      <c r="D145" s="3"/>
    </row>
    <row r="146" spans="2:4" ht="15.9" hidden="1" customHeight="1" x14ac:dyDescent="0.2">
      <c r="B146" s="8" t="s">
        <v>67</v>
      </c>
      <c r="C146" s="6" t="s">
        <v>57</v>
      </c>
      <c r="D146" s="3"/>
    </row>
    <row r="147" spans="2:4" ht="15.9" hidden="1" customHeight="1" x14ac:dyDescent="0.2">
      <c r="B147" s="8" t="s">
        <v>69</v>
      </c>
      <c r="C147" s="13" t="str">
        <f>HYPERLINK("http://www.mew.co.jp/")</f>
        <v>http://www.mew.co.jp/</v>
      </c>
      <c r="D147" s="3"/>
    </row>
    <row r="148" spans="2:4" ht="15.9" hidden="1" customHeight="1" x14ac:dyDescent="0.2">
      <c r="B148" s="14" t="s">
        <v>82</v>
      </c>
      <c r="C148" s="15"/>
      <c r="D148" s="16"/>
    </row>
    <row r="149" spans="2:4" ht="15.9" hidden="1" customHeight="1" x14ac:dyDescent="0.2">
      <c r="B149" s="9" t="s">
        <v>83</v>
      </c>
      <c r="C149" s="34" t="s">
        <v>84</v>
      </c>
      <c r="D149" s="4"/>
    </row>
    <row r="150" spans="2:4" ht="15.9" hidden="1" customHeight="1" x14ac:dyDescent="0.2"/>
    <row r="151" spans="2:4" ht="15.9" customHeight="1" x14ac:dyDescent="0.2">
      <c r="B151" s="7" t="s">
        <v>70</v>
      </c>
      <c r="C151" s="5" t="s">
        <v>80</v>
      </c>
      <c r="D151" s="2"/>
    </row>
    <row r="152" spans="2:4" ht="15.9" customHeight="1" x14ac:dyDescent="0.2">
      <c r="B152" s="8" t="s">
        <v>71</v>
      </c>
      <c r="C152" s="6" t="s">
        <v>73</v>
      </c>
      <c r="D152" s="3"/>
    </row>
    <row r="153" spans="2:4" ht="15.9" customHeight="1" x14ac:dyDescent="0.2">
      <c r="B153" s="8" t="s">
        <v>72</v>
      </c>
      <c r="C153" s="6" t="s">
        <v>74</v>
      </c>
      <c r="D153" s="3"/>
    </row>
    <row r="154" spans="2:4" ht="15.9" customHeight="1" x14ac:dyDescent="0.2">
      <c r="B154" s="8" t="s">
        <v>67</v>
      </c>
      <c r="C154" s="6" t="s">
        <v>75</v>
      </c>
      <c r="D154" s="3"/>
    </row>
    <row r="155" spans="2:4" ht="15.9" customHeight="1" x14ac:dyDescent="0.2">
      <c r="B155" s="8" t="s">
        <v>69</v>
      </c>
      <c r="C155" s="13" t="s">
        <v>76</v>
      </c>
      <c r="D155" s="3"/>
    </row>
    <row r="156" spans="2:4" ht="15.9" customHeight="1" x14ac:dyDescent="0.2">
      <c r="B156" s="14" t="s">
        <v>82</v>
      </c>
      <c r="C156" s="15"/>
      <c r="D156" s="16"/>
    </row>
    <row r="157" spans="2:4" ht="15.9" customHeight="1" x14ac:dyDescent="0.2">
      <c r="B157" s="9" t="s">
        <v>83</v>
      </c>
      <c r="C157" s="12"/>
      <c r="D157" s="4"/>
    </row>
    <row r="159" spans="2:4" ht="15.9" customHeight="1" x14ac:dyDescent="0.2">
      <c r="B159" s="7" t="s">
        <v>70</v>
      </c>
      <c r="C159" s="5" t="s">
        <v>81</v>
      </c>
      <c r="D159" s="2"/>
    </row>
    <row r="160" spans="2:4" ht="15.9" customHeight="1" x14ac:dyDescent="0.2">
      <c r="B160" s="8" t="s">
        <v>71</v>
      </c>
      <c r="C160" s="6" t="s">
        <v>73</v>
      </c>
      <c r="D160" s="3"/>
    </row>
    <row r="161" spans="2:4" ht="15.9" customHeight="1" x14ac:dyDescent="0.2">
      <c r="B161" s="8" t="s">
        <v>72</v>
      </c>
      <c r="C161" s="6" t="s">
        <v>77</v>
      </c>
      <c r="D161" s="3"/>
    </row>
    <row r="162" spans="2:4" ht="15.9" customHeight="1" x14ac:dyDescent="0.2">
      <c r="B162" s="8" t="s">
        <v>67</v>
      </c>
      <c r="C162" s="6" t="s">
        <v>78</v>
      </c>
      <c r="D162" s="3"/>
    </row>
    <row r="163" spans="2:4" ht="15.9" customHeight="1" x14ac:dyDescent="0.2">
      <c r="B163" s="8" t="s">
        <v>69</v>
      </c>
      <c r="C163" s="13" t="s">
        <v>79</v>
      </c>
      <c r="D163" s="3"/>
    </row>
    <row r="164" spans="2:4" ht="15.9" customHeight="1" x14ac:dyDescent="0.2">
      <c r="B164" s="14" t="s">
        <v>82</v>
      </c>
      <c r="C164" s="15"/>
      <c r="D164" s="16"/>
    </row>
    <row r="165" spans="2:4" ht="15.9" customHeight="1" x14ac:dyDescent="0.2">
      <c r="B165" s="9" t="s">
        <v>83</v>
      </c>
      <c r="C165" s="12"/>
      <c r="D165" s="4"/>
    </row>
    <row r="167" spans="2:4" ht="15.9" customHeight="1" x14ac:dyDescent="0.2">
      <c r="B167" s="18" t="s">
        <v>90</v>
      </c>
      <c r="C167" s="19" t="s">
        <v>91</v>
      </c>
      <c r="D167" s="20"/>
    </row>
    <row r="168" spans="2:4" ht="15.9" customHeight="1" x14ac:dyDescent="0.2">
      <c r="B168" s="21" t="s">
        <v>92</v>
      </c>
      <c r="C168" s="22" t="s">
        <v>93</v>
      </c>
      <c r="D168" s="23"/>
    </row>
    <row r="169" spans="2:4" ht="15.9" customHeight="1" x14ac:dyDescent="0.2">
      <c r="B169" s="21" t="s">
        <v>94</v>
      </c>
      <c r="C169" s="22" t="s">
        <v>95</v>
      </c>
      <c r="D169" s="23"/>
    </row>
    <row r="170" spans="2:4" ht="15.9" customHeight="1" x14ac:dyDescent="0.2">
      <c r="B170" s="21" t="s">
        <v>96</v>
      </c>
      <c r="C170" s="22" t="s">
        <v>97</v>
      </c>
      <c r="D170" s="23"/>
    </row>
    <row r="171" spans="2:4" ht="15.9" customHeight="1" x14ac:dyDescent="0.2">
      <c r="B171" s="21" t="s">
        <v>98</v>
      </c>
      <c r="C171" s="24" t="s">
        <v>99</v>
      </c>
      <c r="D171" s="23"/>
    </row>
    <row r="172" spans="2:4" ht="15.9" customHeight="1" x14ac:dyDescent="0.2">
      <c r="B172" s="25" t="s">
        <v>100</v>
      </c>
      <c r="C172" s="26"/>
      <c r="D172" s="27"/>
    </row>
    <row r="173" spans="2:4" ht="15.9" customHeight="1" x14ac:dyDescent="0.2">
      <c r="B173" s="28" t="s">
        <v>83</v>
      </c>
      <c r="C173" s="29"/>
      <c r="D173" s="30"/>
    </row>
  </sheetData>
  <phoneticPr fontId="1"/>
  <hyperlinks>
    <hyperlink ref="C163" r:id="rId1" xr:uid="{AE2CC549-9DD8-432E-9581-6362B40A6A6C}"/>
    <hyperlink ref="C155" r:id="rId2" xr:uid="{FB93DA5E-3AE6-4649-BBF0-5FD25662110D}"/>
    <hyperlink ref="C35" r:id="rId3" xr:uid="{818EA2AF-C3E0-457C-92B8-B95CA376D04B}"/>
  </hyperlinks>
  <pageMargins left="0.75" right="0.75" top="1" bottom="1" header="0.51200000000000001" footer="0.51200000000000001"/>
  <pageSetup paperSize="9" orientation="portrait" horizontalDpi="300" verticalDpi="300" r:id="rId4"/>
  <headerFooter alignWithMargins="0"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ガラス引戸（自動を含む）</vt:lpstr>
      <vt:lpstr>'ガラス引戸（自動を含む）'!Print_Titles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小林政文</dc:creator>
  <cp:lastModifiedBy>Yoshifusa Hasegawa</cp:lastModifiedBy>
  <cp:lastPrinted>2011-06-16T01:42:21Z</cp:lastPrinted>
  <dcterms:created xsi:type="dcterms:W3CDTF">1997-01-08T22:48:59Z</dcterms:created>
  <dcterms:modified xsi:type="dcterms:W3CDTF">2025-03-24T04:28:22Z</dcterms:modified>
</cp:coreProperties>
</file>